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G29" i="1"/>
  <c r="G30"/>
  <c r="F28"/>
  <c r="B28"/>
  <c r="C28"/>
  <c r="G28"/>
  <c r="B29" l="1"/>
  <c r="B30" s="1"/>
  <c r="C30"/>
</calcChain>
</file>

<file path=xl/sharedStrings.xml><?xml version="1.0" encoding="utf-8"?>
<sst xmlns="http://schemas.openxmlformats.org/spreadsheetml/2006/main" count="38" uniqueCount="37">
  <si>
    <t>St. Steen en natuur</t>
  </si>
  <si>
    <t>Opbrengst treinen</t>
  </si>
  <si>
    <t>Platvorm Toerisme</t>
  </si>
  <si>
    <t>Nat.reservefonds etc.</t>
  </si>
  <si>
    <t>sponsering</t>
  </si>
  <si>
    <t>diversen</t>
  </si>
  <si>
    <t>gemeente Ubbergen</t>
  </si>
  <si>
    <t>ontvangen BTW</t>
  </si>
  <si>
    <t>bankrente</t>
  </si>
  <si>
    <t>bankkosten</t>
  </si>
  <si>
    <t>rente Oosterakker</t>
  </si>
  <si>
    <t>onderhoud transportmiddelen</t>
  </si>
  <si>
    <t>Nuts</t>
  </si>
  <si>
    <t>onderhoud pand</t>
  </si>
  <si>
    <t>beveiliging</t>
  </si>
  <si>
    <t>kosten stalling</t>
  </si>
  <si>
    <t>nibag</t>
  </si>
  <si>
    <t>WOZ</t>
  </si>
  <si>
    <t>Verzekeringen</t>
  </si>
  <si>
    <t>advertenties</t>
  </si>
  <si>
    <t>onderhoud terreinen</t>
  </si>
  <si>
    <t>abonnementen</t>
  </si>
  <si>
    <t>K.v.K.</t>
  </si>
  <si>
    <t>representatie</t>
  </si>
  <si>
    <t>uitstapje vrijwilligers</t>
  </si>
  <si>
    <t>reclame</t>
  </si>
  <si>
    <t>verlies</t>
  </si>
  <si>
    <t>telefoonkosten</t>
  </si>
  <si>
    <t>niet benoemde uitgaven</t>
  </si>
  <si>
    <t>haalbaarheidsonderzoek</t>
  </si>
  <si>
    <t>Verlies en Winstrekening 2015</t>
  </si>
  <si>
    <t>winst</t>
  </si>
  <si>
    <t>RC</t>
  </si>
  <si>
    <t>verkoop transportmiddelen</t>
  </si>
  <si>
    <t xml:space="preserve">rente Oosterakker </t>
  </si>
  <si>
    <t>subsidies</t>
  </si>
  <si>
    <t>retrour bankkosten</t>
  </si>
</sst>
</file>

<file path=xl/styles.xml><?xml version="1.0" encoding="utf-8"?>
<styleSheet xmlns="http://schemas.openxmlformats.org/spreadsheetml/2006/main">
  <numFmts count="1">
    <numFmt numFmtId="44" formatCode="_ &quot;€&quot;\ * #,##0.00_ ;_ &quot;€&quot;\ * \-#,##0.00_ ;_ &quot;€&quot;\ * &quot;-&quot;??_ ;_ @_ 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44" fontId="0" fillId="0" borderId="0" xfId="0" applyNumberFormat="1"/>
    <xf numFmtId="44" fontId="0" fillId="0" borderId="1" xfId="0" applyNumberFormat="1" applyBorder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44" fontId="1" fillId="0" borderId="1" xfId="0" applyNumberFormat="1" applyFont="1" applyBorder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A20" sqref="A20"/>
    </sheetView>
  </sheetViews>
  <sheetFormatPr defaultRowHeight="15"/>
  <cols>
    <col min="1" max="1" width="27.28515625" customWidth="1"/>
    <col min="2" max="2" width="14" style="3" customWidth="1"/>
    <col min="3" max="3" width="13.5703125" style="3" customWidth="1"/>
    <col min="4" max="4" width="12.28515625" customWidth="1"/>
    <col min="5" max="5" width="27.5703125" customWidth="1"/>
    <col min="6" max="6" width="11.42578125" style="3" bestFit="1" customWidth="1"/>
    <col min="7" max="7" width="11.85546875" customWidth="1"/>
  </cols>
  <sheetData>
    <row r="1" spans="1:7" ht="21">
      <c r="A1" s="2" t="s">
        <v>0</v>
      </c>
      <c r="C1" s="1" t="s">
        <v>30</v>
      </c>
    </row>
    <row r="5" spans="1:7" s="5" customFormat="1">
      <c r="B5" s="6">
        <v>2015</v>
      </c>
      <c r="C5" s="5">
        <v>2014</v>
      </c>
      <c r="F5" s="6">
        <v>2015</v>
      </c>
      <c r="G5" s="5">
        <v>2014</v>
      </c>
    </row>
    <row r="6" spans="1:7">
      <c r="A6" t="s">
        <v>1</v>
      </c>
      <c r="B6" s="3">
        <v>17320.41</v>
      </c>
      <c r="C6" s="3">
        <v>17738.8</v>
      </c>
      <c r="E6" t="s">
        <v>8</v>
      </c>
      <c r="F6" s="3">
        <v>0</v>
      </c>
      <c r="G6" s="3">
        <v>0.28000000000000003</v>
      </c>
    </row>
    <row r="7" spans="1:7">
      <c r="A7" t="s">
        <v>2</v>
      </c>
      <c r="B7" s="3">
        <v>0</v>
      </c>
      <c r="C7" s="3">
        <v>0</v>
      </c>
      <c r="E7" t="s">
        <v>9</v>
      </c>
      <c r="F7" s="3">
        <v>135.99</v>
      </c>
      <c r="G7" s="3">
        <v>74.760000000000005</v>
      </c>
    </row>
    <row r="8" spans="1:7">
      <c r="A8" t="s">
        <v>3</v>
      </c>
      <c r="B8" s="3">
        <v>0</v>
      </c>
      <c r="C8" s="3">
        <v>0</v>
      </c>
      <c r="E8" t="s">
        <v>10</v>
      </c>
      <c r="F8" s="3">
        <v>0</v>
      </c>
      <c r="G8" s="3">
        <v>0</v>
      </c>
    </row>
    <row r="9" spans="1:7">
      <c r="A9" t="s">
        <v>4</v>
      </c>
      <c r="B9" s="3">
        <v>600</v>
      </c>
      <c r="C9" s="3">
        <v>1089</v>
      </c>
      <c r="E9" t="s">
        <v>11</v>
      </c>
      <c r="F9" s="3">
        <v>8996.7199999999993</v>
      </c>
      <c r="G9" s="3">
        <v>4077.58</v>
      </c>
    </row>
    <row r="10" spans="1:7">
      <c r="A10" t="s">
        <v>5</v>
      </c>
      <c r="B10" s="3">
        <v>25</v>
      </c>
      <c r="C10" s="3">
        <v>350</v>
      </c>
      <c r="E10" t="s">
        <v>12</v>
      </c>
      <c r="F10" s="3">
        <v>1324</v>
      </c>
      <c r="G10" s="3">
        <v>1519.26</v>
      </c>
    </row>
    <row r="11" spans="1:7">
      <c r="A11" t="s">
        <v>6</v>
      </c>
      <c r="B11" s="3">
        <v>0</v>
      </c>
      <c r="C11" s="3">
        <v>0</v>
      </c>
      <c r="E11" t="s">
        <v>13</v>
      </c>
      <c r="F11" s="3">
        <v>0</v>
      </c>
      <c r="G11" s="3">
        <v>0</v>
      </c>
    </row>
    <row r="12" spans="1:7">
      <c r="A12" t="s">
        <v>7</v>
      </c>
      <c r="B12" s="3">
        <v>2261</v>
      </c>
      <c r="C12" s="3">
        <v>2321</v>
      </c>
      <c r="E12" t="s">
        <v>14</v>
      </c>
      <c r="F12" s="3">
        <v>0</v>
      </c>
      <c r="G12" s="3">
        <v>0</v>
      </c>
    </row>
    <row r="13" spans="1:7">
      <c r="A13" t="s">
        <v>32</v>
      </c>
      <c r="B13" s="3">
        <v>0</v>
      </c>
      <c r="C13" s="3">
        <v>75</v>
      </c>
      <c r="E13" t="s">
        <v>15</v>
      </c>
      <c r="F13" s="3">
        <v>1905.75</v>
      </c>
      <c r="G13" s="3">
        <v>3811.5</v>
      </c>
    </row>
    <row r="14" spans="1:7">
      <c r="A14" t="s">
        <v>33</v>
      </c>
      <c r="B14" s="3">
        <v>0</v>
      </c>
      <c r="C14" s="3">
        <v>3630</v>
      </c>
      <c r="E14" t="s">
        <v>5</v>
      </c>
      <c r="F14" s="3">
        <v>4897.79</v>
      </c>
      <c r="G14" s="3">
        <v>4124.88</v>
      </c>
    </row>
    <row r="15" spans="1:7">
      <c r="A15" t="s">
        <v>34</v>
      </c>
      <c r="B15" s="3">
        <v>752.9</v>
      </c>
      <c r="C15" s="3">
        <v>1139</v>
      </c>
      <c r="E15" t="s">
        <v>16</v>
      </c>
      <c r="F15" s="3">
        <v>0</v>
      </c>
      <c r="G15" s="3">
        <v>0</v>
      </c>
    </row>
    <row r="16" spans="1:7">
      <c r="A16" t="s">
        <v>35</v>
      </c>
      <c r="B16" s="3">
        <v>3746.61</v>
      </c>
      <c r="E16" t="s">
        <v>17</v>
      </c>
      <c r="F16" s="3">
        <v>0</v>
      </c>
      <c r="G16" s="3">
        <v>0</v>
      </c>
    </row>
    <row r="17" spans="1:7">
      <c r="A17" t="s">
        <v>36</v>
      </c>
      <c r="B17" s="3">
        <v>45.39</v>
      </c>
      <c r="E17" t="s">
        <v>18</v>
      </c>
      <c r="F17" s="3">
        <v>2560.38</v>
      </c>
      <c r="G17" s="3">
        <v>2123.52</v>
      </c>
    </row>
    <row r="18" spans="1:7">
      <c r="E18" t="s">
        <v>19</v>
      </c>
      <c r="F18" s="3">
        <v>549.36</v>
      </c>
      <c r="G18" s="3">
        <v>0</v>
      </c>
    </row>
    <row r="19" spans="1:7">
      <c r="E19" t="s">
        <v>20</v>
      </c>
      <c r="F19" s="3">
        <v>9747.64</v>
      </c>
      <c r="G19" s="3">
        <v>408.01</v>
      </c>
    </row>
    <row r="20" spans="1:7">
      <c r="E20" t="s">
        <v>21</v>
      </c>
      <c r="F20" s="3">
        <v>184.73</v>
      </c>
      <c r="G20" s="3">
        <v>170.52</v>
      </c>
    </row>
    <row r="21" spans="1:7">
      <c r="E21" t="s">
        <v>22</v>
      </c>
      <c r="F21" s="3">
        <v>238.25</v>
      </c>
      <c r="G21" s="3">
        <v>187.51</v>
      </c>
    </row>
    <row r="22" spans="1:7">
      <c r="E22" t="s">
        <v>23</v>
      </c>
      <c r="F22" s="3">
        <v>744.56</v>
      </c>
      <c r="G22" s="3">
        <v>558.14</v>
      </c>
    </row>
    <row r="23" spans="1:7">
      <c r="E23" t="s">
        <v>24</v>
      </c>
      <c r="F23" s="3">
        <v>1569.51</v>
      </c>
      <c r="G23" s="3">
        <v>1279.55</v>
      </c>
    </row>
    <row r="24" spans="1:7">
      <c r="E24" t="s">
        <v>25</v>
      </c>
      <c r="F24" s="3">
        <v>558.39</v>
      </c>
      <c r="G24" s="3">
        <v>3793.83</v>
      </c>
    </row>
    <row r="25" spans="1:7">
      <c r="E25" t="s">
        <v>27</v>
      </c>
      <c r="F25" s="3">
        <v>0</v>
      </c>
      <c r="G25" s="3">
        <v>0</v>
      </c>
    </row>
    <row r="26" spans="1:7">
      <c r="E26" t="s">
        <v>28</v>
      </c>
      <c r="F26" s="3">
        <v>750</v>
      </c>
      <c r="G26" s="3">
        <v>0</v>
      </c>
    </row>
    <row r="27" spans="1:7">
      <c r="E27" t="s">
        <v>29</v>
      </c>
      <c r="F27" s="4">
        <v>0</v>
      </c>
      <c r="G27" s="4">
        <v>0</v>
      </c>
    </row>
    <row r="28" spans="1:7">
      <c r="B28" s="3">
        <f>SUM(B6:B25)</f>
        <v>24751.31</v>
      </c>
      <c r="C28" s="3">
        <f>SUM(C6:C25)</f>
        <v>26342.799999999999</v>
      </c>
      <c r="F28" s="3">
        <f>SUM(F6:F27)</f>
        <v>34163.07</v>
      </c>
      <c r="G28" s="3">
        <f>SUM(G6:G27)</f>
        <v>22129.340000000004</v>
      </c>
    </row>
    <row r="29" spans="1:7">
      <c r="A29" s="1" t="s">
        <v>26</v>
      </c>
      <c r="B29" s="7">
        <f>F28-B28</f>
        <v>9411.7599999999984</v>
      </c>
      <c r="C29" s="7">
        <v>0</v>
      </c>
      <c r="E29" s="1" t="s">
        <v>31</v>
      </c>
      <c r="G29" s="4">
        <f>G30-G28</f>
        <v>4213.4599999999955</v>
      </c>
    </row>
    <row r="30" spans="1:7">
      <c r="B30" s="3">
        <f>SUM(B28:B29)</f>
        <v>34163.07</v>
      </c>
      <c r="C30" s="3">
        <f>SUM(C28:C29)</f>
        <v>26342.799999999999</v>
      </c>
      <c r="G30" s="3">
        <f>C30</f>
        <v>26342.799999999999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Wittex</dc:creator>
  <cp:lastModifiedBy>Wittex</cp:lastModifiedBy>
  <cp:lastPrinted>2017-03-21T13:53:50Z</cp:lastPrinted>
  <dcterms:created xsi:type="dcterms:W3CDTF">2016-03-15T11:18:19Z</dcterms:created>
  <dcterms:modified xsi:type="dcterms:W3CDTF">2017-03-21T14:01:10Z</dcterms:modified>
</cp:coreProperties>
</file>